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업무\2024년\1. 에너지\5. 에너지 데이터\사전정보공표제도\"/>
    </mc:Choice>
  </mc:AlternateContent>
  <xr:revisionPtr revIDLastSave="0" documentId="8_{30CE774F-5779-49E2-AA17-2FF3FB3CAC9E}" xr6:coauthVersionLast="36" xr6:coauthVersionMax="36" xr10:uidLastSave="{00000000-0000-0000-0000-000000000000}"/>
  <bookViews>
    <workbookView xWindow="0" yWindow="0" windowWidth="16545" windowHeight="10470" xr2:uid="{00000000-000D-0000-FFFF-FFFF00000000}"/>
  </bookViews>
  <sheets>
    <sheet name="Sheet1" sheetId="1" r:id="rId1"/>
  </sheets>
  <definedNames>
    <definedName name="_xlnm.Print_Area" localSheetId="0">Sheet1!$A$1:$Q$25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 l="1"/>
  <c r="E8" i="1"/>
  <c r="F8" i="1"/>
  <c r="G8" i="1"/>
  <c r="H8" i="1"/>
  <c r="I8" i="1"/>
  <c r="J8" i="1"/>
  <c r="K8" i="1"/>
  <c r="L8" i="1"/>
  <c r="M8" i="1"/>
  <c r="N8" i="1"/>
  <c r="O6" i="1"/>
  <c r="D15" i="1" l="1"/>
  <c r="E15" i="1"/>
  <c r="F15" i="1"/>
  <c r="G15" i="1"/>
  <c r="H15" i="1"/>
  <c r="I15" i="1"/>
  <c r="J15" i="1"/>
  <c r="K15" i="1"/>
  <c r="L15" i="1"/>
  <c r="M15" i="1"/>
  <c r="N15" i="1"/>
  <c r="D23" i="1"/>
  <c r="E23" i="1"/>
  <c r="F23" i="1"/>
  <c r="G23" i="1"/>
  <c r="H23" i="1"/>
  <c r="I23" i="1"/>
  <c r="J23" i="1"/>
  <c r="K23" i="1"/>
  <c r="L23" i="1"/>
  <c r="M23" i="1"/>
  <c r="N23" i="1"/>
  <c r="O21" i="1" l="1"/>
  <c r="O22" i="1"/>
  <c r="O20" i="1"/>
  <c r="C23" i="1"/>
  <c r="C15" i="1"/>
  <c r="O14" i="1"/>
  <c r="O13" i="1"/>
  <c r="O15" i="1" l="1"/>
  <c r="O23" i="1"/>
  <c r="O7" i="1" l="1"/>
  <c r="O8" i="1" l="1"/>
</calcChain>
</file>

<file path=xl/sharedStrings.xml><?xml version="1.0" encoding="utf-8"?>
<sst xmlns="http://schemas.openxmlformats.org/spreadsheetml/2006/main" count="56" uniqueCount="28">
  <si>
    <t>10월</t>
  </si>
  <si>
    <t>11월</t>
  </si>
  <si>
    <t>12월</t>
  </si>
  <si>
    <t>합 계</t>
  </si>
  <si>
    <t>단위 : kg</t>
  </si>
  <si>
    <t>연구동</t>
    <phoneticPr fontId="2" type="noConversion"/>
  </si>
  <si>
    <t>방문자센터</t>
    <phoneticPr fontId="2" type="noConversion"/>
  </si>
  <si>
    <t>합 계</t>
    <phoneticPr fontId="2" type="noConversion"/>
  </si>
  <si>
    <t>단위 : kWh</t>
    <phoneticPr fontId="2" type="noConversion"/>
  </si>
  <si>
    <t>단위 : Gcal</t>
    <phoneticPr fontId="2" type="noConversion"/>
  </si>
  <si>
    <t>사계절전시온실</t>
    <phoneticPr fontId="2" type="noConversion"/>
  </si>
  <si>
    <t>희귀특산물전시온실</t>
    <phoneticPr fontId="2" type="noConversion"/>
  </si>
  <si>
    <t>증식온실</t>
    <phoneticPr fontId="2" type="noConversion"/>
  </si>
  <si>
    <t>전력사용량</t>
    <phoneticPr fontId="2" type="noConversion"/>
  </si>
  <si>
    <t>ESS 전력사용량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</si>
  <si>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</si>
  <si>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</si>
  <si>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</si>
  <si>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</si>
  <si>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</si>
  <si>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</si>
  <si>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</si>
  <si>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</si>
  <si>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</si>
  <si>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1. 가스(LPG) 사용량 분석</t>
    <phoneticPr fontId="2" type="noConversion"/>
  </si>
  <si>
    <t>2. 전력 사용량 분석</t>
    <phoneticPr fontId="2" type="noConversion"/>
  </si>
  <si>
    <t>3. 지역난방 사용량 분석</t>
    <phoneticPr fontId="2" type="noConversion"/>
  </si>
  <si>
    <t>2023년 국립세종수목원 에너지사용량 분석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</si>
</sst>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.0_);[Red]\(#,##0.0\)"/>
    <numFmt numFmtId="178" formatCode="0.00_);[Red]\(0.0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3" fontId="0" fillId="0" borderId="2" xfId="0" applyNumberFormat="1" applyBorder="1">
      <alignment vertical="center"/>
    </xf>
    <xf numFmtId="3" fontId="0" fillId="0" borderId="3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3" fontId="0" fillId="0" borderId="6" xfId="0" applyNumberFormat="1" applyBorder="1">
      <alignment vertical="center"/>
    </xf>
    <xf numFmtId="3" fontId="0" fillId="0" borderId="5" xfId="0" applyNumberForma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3" xfId="0" applyNumberFormat="1" applyBorder="1">
      <alignment vertical="center"/>
    </xf>
    <xf numFmtId="0" fontId="3" fillId="2" borderId="13" xfId="0" applyFont="1" applyFill="1" applyBorder="1" applyAlignment="1">
      <alignment horizontal="center" vertical="center"/>
    </xf>
    <xf numFmtId="41" fontId="6" fillId="2" borderId="11" xfId="2" applyFont="1" applyFill="1" applyBorder="1">
      <alignment vertical="center"/>
    </xf>
    <xf numFmtId="176" fontId="6" fillId="2" borderId="10" xfId="3" applyNumberFormat="1" applyFont="1" applyFill="1" applyBorder="1">
      <alignment vertical="center"/>
    </xf>
    <xf numFmtId="3" fontId="6" fillId="2" borderId="10" xfId="0" applyNumberFormat="1" applyFont="1" applyFill="1" applyBorder="1">
      <alignment vertical="center"/>
    </xf>
    <xf numFmtId="176" fontId="6" fillId="2" borderId="11" xfId="0" applyNumberFormat="1" applyFont="1" applyFill="1" applyBorder="1">
      <alignment vertical="center"/>
    </xf>
    <xf numFmtId="176" fontId="6" fillId="2" borderId="10" xfId="0" applyNumberFormat="1" applyFont="1" applyFill="1" applyBorder="1">
      <alignment vertical="center"/>
    </xf>
    <xf numFmtId="0" fontId="4" fillId="0" borderId="0" xfId="0" applyFont="1" applyAlignment="1">
      <alignment vertical="center"/>
    </xf>
    <xf numFmtId="177" fontId="0" fillId="0" borderId="2" xfId="2" applyNumberFormat="1" applyFon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43" fontId="5" fillId="0" borderId="0" xfId="0" applyNumberFormat="1" applyFont="1">
      <alignment vertical="center"/>
    </xf>
    <xf numFmtId="178" fontId="0" fillId="0" borderId="0" xfId="0" applyNumberFormat="1" applyBorder="1">
      <alignment vertical="center"/>
    </xf>
    <xf numFmtId="0" fontId="7" fillId="0" borderId="0" xfId="0" applyFont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4">
    <cellStyle name="백분율" xfId="3" builtinId="5"/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"/>
  <sheetViews>
    <sheetView tabSelected="1" view="pageBreakPreview" zoomScale="85" zoomScaleNormal="100" zoomScaleSheetLayoutView="85" workbookViewId="0">
      <selection activeCell="G5" sqref="G5"/>
    </sheetView>
  </sheetViews>
  <sheetFormatPr defaultRowHeight="16.5" x14ac:dyDescent="0.3"/>
  <cols>
    <col min="1" max="1" width="6.75" style="1" customWidth="1"/>
    <col min="2" max="2" width="24.5" customWidth="1"/>
    <col min="3" max="3" width="11.625" customWidth="1"/>
    <col min="4" max="12" width="11.625" style="1" customWidth="1"/>
    <col min="13" max="14" width="11.625" customWidth="1"/>
    <col min="15" max="15" width="12" customWidth="1"/>
  </cols>
  <sheetData>
    <row r="1" spans="2:19" ht="38.25" x14ac:dyDescent="0.3">
      <c r="B1" s="31" t="s">
        <v>27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22"/>
      <c r="R1" s="22"/>
      <c r="S1" s="22"/>
    </row>
    <row r="2" spans="2:19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9" ht="24" x14ac:dyDescent="0.3">
      <c r="B3" s="29" t="s">
        <v>24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2:19" ht="17.25" thickBot="1" x14ac:dyDescent="0.35">
      <c r="B4" s="32" t="s">
        <v>4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2:19" ht="21.95" customHeight="1" x14ac:dyDescent="0.3">
      <c r="B5" s="9"/>
      <c r="C5" s="10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0" t="s">
        <v>20</v>
      </c>
      <c r="I5" s="10" t="s">
        <v>21</v>
      </c>
      <c r="J5" s="10" t="s">
        <v>22</v>
      </c>
      <c r="K5" s="10" t="s">
        <v>23</v>
      </c>
      <c r="L5" s="10" t="s">
        <v>0</v>
      </c>
      <c r="M5" s="10" t="s">
        <v>1</v>
      </c>
      <c r="N5" s="10" t="s">
        <v>2</v>
      </c>
      <c r="O5" s="11" t="s">
        <v>3</v>
      </c>
    </row>
    <row r="6" spans="2:19" ht="17.25" x14ac:dyDescent="0.3">
      <c r="B6" s="2" t="s">
        <v>5</v>
      </c>
      <c r="C6" s="23">
        <v>247</v>
      </c>
      <c r="D6" s="23">
        <v>538</v>
      </c>
      <c r="E6" s="23">
        <v>177</v>
      </c>
      <c r="F6" s="24">
        <v>801</v>
      </c>
      <c r="G6" s="24">
        <v>420</v>
      </c>
      <c r="H6" s="24">
        <v>293</v>
      </c>
      <c r="I6" s="23">
        <v>271</v>
      </c>
      <c r="J6" s="23">
        <v>451</v>
      </c>
      <c r="K6" s="23">
        <v>329</v>
      </c>
      <c r="L6" s="24">
        <v>292</v>
      </c>
      <c r="M6" s="24">
        <v>349</v>
      </c>
      <c r="N6" s="25">
        <v>765</v>
      </c>
      <c r="O6" s="15">
        <f>SUM(C6:N6)</f>
        <v>4933</v>
      </c>
    </row>
    <row r="7" spans="2:19" ht="18" thickBot="1" x14ac:dyDescent="0.35">
      <c r="B7" s="12" t="s">
        <v>6</v>
      </c>
      <c r="C7" s="23">
        <v>624</v>
      </c>
      <c r="D7" s="23">
        <v>1376</v>
      </c>
      <c r="E7" s="26">
        <v>1416</v>
      </c>
      <c r="F7" s="26">
        <v>1320</v>
      </c>
      <c r="G7" s="26">
        <v>1585</v>
      </c>
      <c r="H7" s="26">
        <v>1244</v>
      </c>
      <c r="I7" s="23">
        <v>659</v>
      </c>
      <c r="J7" s="23">
        <v>1256</v>
      </c>
      <c r="K7" s="23">
        <v>1023</v>
      </c>
      <c r="L7" s="26">
        <v>1323</v>
      </c>
      <c r="M7" s="26">
        <v>1062</v>
      </c>
      <c r="N7" s="26">
        <v>666</v>
      </c>
      <c r="O7" s="15">
        <f>SUM(C7:N7)</f>
        <v>13554</v>
      </c>
    </row>
    <row r="8" spans="2:19" ht="21.95" customHeight="1" thickTop="1" thickBot="1" x14ac:dyDescent="0.35">
      <c r="B8" s="16" t="s">
        <v>7</v>
      </c>
      <c r="C8" s="17">
        <f>SUM(C6:C7)</f>
        <v>871</v>
      </c>
      <c r="D8" s="17">
        <f t="shared" ref="D8:N8" si="0">SUM(D6:D7)</f>
        <v>1914</v>
      </c>
      <c r="E8" s="17">
        <f t="shared" si="0"/>
        <v>1593</v>
      </c>
      <c r="F8" s="17">
        <f t="shared" si="0"/>
        <v>2121</v>
      </c>
      <c r="G8" s="17">
        <f t="shared" si="0"/>
        <v>2005</v>
      </c>
      <c r="H8" s="17">
        <f t="shared" si="0"/>
        <v>1537</v>
      </c>
      <c r="I8" s="17">
        <f t="shared" si="0"/>
        <v>930</v>
      </c>
      <c r="J8" s="17">
        <f t="shared" si="0"/>
        <v>1707</v>
      </c>
      <c r="K8" s="17">
        <f t="shared" si="0"/>
        <v>1352</v>
      </c>
      <c r="L8" s="17">
        <f t="shared" si="0"/>
        <v>1615</v>
      </c>
      <c r="M8" s="17">
        <f t="shared" si="0"/>
        <v>1411</v>
      </c>
      <c r="N8" s="17">
        <f t="shared" si="0"/>
        <v>1431</v>
      </c>
      <c r="O8" s="18">
        <f>O6+O7</f>
        <v>18487</v>
      </c>
    </row>
    <row r="10" spans="2:19" ht="24" x14ac:dyDescent="0.3">
      <c r="B10" s="29" t="s">
        <v>25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2:19" ht="17.25" thickBot="1" x14ac:dyDescent="0.35">
      <c r="B11" s="30" t="s">
        <v>8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2:19" ht="21.95" customHeight="1" x14ac:dyDescent="0.3">
      <c r="B12" s="9"/>
      <c r="C12" s="10" t="s">
        <v>15</v>
      </c>
      <c r="D12" s="10" t="s">
        <v>16</v>
      </c>
      <c r="E12" s="10" t="s">
        <v>17</v>
      </c>
      <c r="F12" s="10" t="s">
        <v>18</v>
      </c>
      <c r="G12" s="10" t="s">
        <v>19</v>
      </c>
      <c r="H12" s="10" t="s">
        <v>20</v>
      </c>
      <c r="I12" s="10" t="s">
        <v>21</v>
      </c>
      <c r="J12" s="10" t="s">
        <v>22</v>
      </c>
      <c r="K12" s="10" t="s">
        <v>23</v>
      </c>
      <c r="L12" s="10" t="s">
        <v>0</v>
      </c>
      <c r="M12" s="10" t="s">
        <v>1</v>
      </c>
      <c r="N12" s="10" t="s">
        <v>2</v>
      </c>
      <c r="O12" s="11" t="s">
        <v>3</v>
      </c>
    </row>
    <row r="13" spans="2:19" ht="17.25" x14ac:dyDescent="0.3">
      <c r="B13" s="2" t="s">
        <v>13</v>
      </c>
      <c r="C13" s="3">
        <v>220150</v>
      </c>
      <c r="D13" s="3">
        <v>183960</v>
      </c>
      <c r="E13" s="3">
        <v>145468</v>
      </c>
      <c r="F13" s="3">
        <v>126921</v>
      </c>
      <c r="G13" s="3">
        <v>147086</v>
      </c>
      <c r="H13" s="3">
        <v>208245</v>
      </c>
      <c r="I13" s="3">
        <v>243750</v>
      </c>
      <c r="J13" s="3">
        <v>264624</v>
      </c>
      <c r="K13" s="3">
        <v>208258</v>
      </c>
      <c r="L13" s="3">
        <v>153135</v>
      </c>
      <c r="M13" s="3">
        <v>169774</v>
      </c>
      <c r="N13" s="3">
        <v>216514</v>
      </c>
      <c r="O13" s="4">
        <f>SUM(C13:N13)</f>
        <v>2287885</v>
      </c>
    </row>
    <row r="14" spans="2:19" ht="18" thickBot="1" x14ac:dyDescent="0.35">
      <c r="B14" s="12" t="s">
        <v>14</v>
      </c>
      <c r="C14" s="7">
        <v>8271</v>
      </c>
      <c r="D14" s="7">
        <v>7635</v>
      </c>
      <c r="E14" s="7">
        <v>4774</v>
      </c>
      <c r="F14" s="7">
        <v>5920</v>
      </c>
      <c r="G14" s="7">
        <v>4298</v>
      </c>
      <c r="H14" s="7">
        <v>6040</v>
      </c>
      <c r="I14" s="7">
        <v>2421</v>
      </c>
      <c r="J14" s="7">
        <v>1344</v>
      </c>
      <c r="K14" s="7">
        <v>4678</v>
      </c>
      <c r="L14" s="7">
        <v>4321</v>
      </c>
      <c r="M14" s="7">
        <v>8159</v>
      </c>
      <c r="N14" s="7">
        <v>8568</v>
      </c>
      <c r="O14" s="8">
        <f>SUM(C14:N14)</f>
        <v>66429</v>
      </c>
    </row>
    <row r="15" spans="2:19" ht="21.95" customHeight="1" thickTop="1" thickBot="1" x14ac:dyDescent="0.35">
      <c r="B15" s="16" t="s">
        <v>7</v>
      </c>
      <c r="C15" s="17">
        <f>SUM(C13:C14)</f>
        <v>228421</v>
      </c>
      <c r="D15" s="17">
        <f t="shared" ref="D15:N15" si="1">SUM(D13:D14)</f>
        <v>191595</v>
      </c>
      <c r="E15" s="17">
        <f t="shared" si="1"/>
        <v>150242</v>
      </c>
      <c r="F15" s="17">
        <f t="shared" si="1"/>
        <v>132841</v>
      </c>
      <c r="G15" s="17">
        <f t="shared" si="1"/>
        <v>151384</v>
      </c>
      <c r="H15" s="17">
        <f t="shared" si="1"/>
        <v>214285</v>
      </c>
      <c r="I15" s="17">
        <f t="shared" si="1"/>
        <v>246171</v>
      </c>
      <c r="J15" s="17">
        <f t="shared" si="1"/>
        <v>265968</v>
      </c>
      <c r="K15" s="17">
        <f t="shared" si="1"/>
        <v>212936</v>
      </c>
      <c r="L15" s="17">
        <f t="shared" si="1"/>
        <v>157456</v>
      </c>
      <c r="M15" s="17">
        <f t="shared" si="1"/>
        <v>177933</v>
      </c>
      <c r="N15" s="17">
        <f t="shared" si="1"/>
        <v>225082</v>
      </c>
      <c r="O15" s="19">
        <f>SUM(O13:O14)</f>
        <v>2354314</v>
      </c>
    </row>
    <row r="16" spans="2:19" x14ac:dyDescent="0.3">
      <c r="B16" s="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2:15" ht="24" x14ac:dyDescent="0.3">
      <c r="B17" s="29" t="s">
        <v>26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2:15" ht="17.25" thickBot="1" x14ac:dyDescent="0.35">
      <c r="B18" s="30" t="s">
        <v>9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2:15" ht="21.95" customHeight="1" x14ac:dyDescent="0.3">
      <c r="B19" s="9"/>
      <c r="C19" s="10" t="s">
        <v>15</v>
      </c>
      <c r="D19" s="10" t="s">
        <v>16</v>
      </c>
      <c r="E19" s="10" t="s">
        <v>17</v>
      </c>
      <c r="F19" s="10" t="s">
        <v>18</v>
      </c>
      <c r="G19" s="10" t="s">
        <v>19</v>
      </c>
      <c r="H19" s="10" t="s">
        <v>20</v>
      </c>
      <c r="I19" s="10" t="s">
        <v>21</v>
      </c>
      <c r="J19" s="10" t="s">
        <v>22</v>
      </c>
      <c r="K19" s="10" t="s">
        <v>23</v>
      </c>
      <c r="L19" s="10" t="s">
        <v>0</v>
      </c>
      <c r="M19" s="10" t="s">
        <v>1</v>
      </c>
      <c r="N19" s="10" t="s">
        <v>2</v>
      </c>
      <c r="O19" s="11" t="s">
        <v>3</v>
      </c>
    </row>
    <row r="20" spans="2:15" ht="17.25" x14ac:dyDescent="0.3">
      <c r="B20" s="2" t="s">
        <v>10</v>
      </c>
      <c r="C20" s="13">
        <v>328.2</v>
      </c>
      <c r="D20" s="13">
        <v>207</v>
      </c>
      <c r="E20" s="13">
        <v>93.8</v>
      </c>
      <c r="F20" s="13">
        <v>31.9</v>
      </c>
      <c r="G20" s="13">
        <v>4.2</v>
      </c>
      <c r="H20" s="13">
        <v>0</v>
      </c>
      <c r="I20" s="13">
        <v>0.1</v>
      </c>
      <c r="J20" s="13">
        <v>0</v>
      </c>
      <c r="K20" s="13">
        <v>0</v>
      </c>
      <c r="L20" s="13">
        <v>15.8</v>
      </c>
      <c r="M20" s="13">
        <v>141.80000000000001</v>
      </c>
      <c r="N20" s="13">
        <v>288.7</v>
      </c>
      <c r="O20" s="15">
        <f>SUM(C20:N20)</f>
        <v>1111.5</v>
      </c>
    </row>
    <row r="21" spans="2:15" s="1" customFormat="1" ht="17.25" x14ac:dyDescent="0.3">
      <c r="B21" s="12" t="s">
        <v>11</v>
      </c>
      <c r="C21" s="14">
        <v>9.35</v>
      </c>
      <c r="D21" s="14">
        <v>2.48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0.14000000000000001</v>
      </c>
      <c r="N21" s="14">
        <v>4.99</v>
      </c>
      <c r="O21" s="15">
        <f t="shared" ref="O21:O22" si="2">SUM(C21:N21)</f>
        <v>16.96</v>
      </c>
    </row>
    <row r="22" spans="2:15" s="1" customFormat="1" ht="18" thickBot="1" x14ac:dyDescent="0.35">
      <c r="B22" s="12" t="s">
        <v>12</v>
      </c>
      <c r="C22" s="14">
        <v>123.7</v>
      </c>
      <c r="D22" s="14">
        <v>88.2</v>
      </c>
      <c r="E22" s="14">
        <v>54.4</v>
      </c>
      <c r="F22" s="14">
        <v>22.1</v>
      </c>
      <c r="G22" s="14">
        <v>5.4</v>
      </c>
      <c r="H22" s="14">
        <v>0</v>
      </c>
      <c r="I22" s="14">
        <v>0.5</v>
      </c>
      <c r="J22" s="14">
        <v>0.2</v>
      </c>
      <c r="K22" s="14">
        <v>0.3</v>
      </c>
      <c r="L22" s="14">
        <v>0.9</v>
      </c>
      <c r="M22" s="14">
        <v>39.700000000000003</v>
      </c>
      <c r="N22" s="14">
        <v>109.3</v>
      </c>
      <c r="O22" s="15">
        <f t="shared" si="2"/>
        <v>444.7</v>
      </c>
    </row>
    <row r="23" spans="2:15" ht="21.95" customHeight="1" thickTop="1" thickBot="1" x14ac:dyDescent="0.35">
      <c r="B23" s="16" t="s">
        <v>7</v>
      </c>
      <c r="C23" s="20">
        <f>SUM(C20:C22)</f>
        <v>461.25</v>
      </c>
      <c r="D23" s="20">
        <f t="shared" ref="D23:N23" si="3">SUM(D20:D22)</f>
        <v>297.68</v>
      </c>
      <c r="E23" s="20">
        <f t="shared" si="3"/>
        <v>148.19999999999999</v>
      </c>
      <c r="F23" s="20">
        <f t="shared" si="3"/>
        <v>54</v>
      </c>
      <c r="G23" s="20">
        <f t="shared" si="3"/>
        <v>9.6000000000000014</v>
      </c>
      <c r="H23" s="20">
        <f t="shared" si="3"/>
        <v>0</v>
      </c>
      <c r="I23" s="20">
        <f t="shared" si="3"/>
        <v>0.6</v>
      </c>
      <c r="J23" s="20">
        <f t="shared" si="3"/>
        <v>0.2</v>
      </c>
      <c r="K23" s="20">
        <f t="shared" si="3"/>
        <v>0.3</v>
      </c>
      <c r="L23" s="20">
        <f t="shared" si="3"/>
        <v>16.7</v>
      </c>
      <c r="M23" s="20">
        <f t="shared" si="3"/>
        <v>181.64</v>
      </c>
      <c r="N23" s="20">
        <f t="shared" si="3"/>
        <v>402.99</v>
      </c>
      <c r="O23" s="21">
        <f>SUM(O20:O22)</f>
        <v>1573.16</v>
      </c>
    </row>
    <row r="24" spans="2:15" s="1" customFormat="1" ht="17.25" x14ac:dyDescent="0.3">
      <c r="B24" s="5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</sheetData>
  <mergeCells count="7">
    <mergeCell ref="B17:O17"/>
    <mergeCell ref="B18:O18"/>
    <mergeCell ref="B1:P1"/>
    <mergeCell ref="B10:O10"/>
    <mergeCell ref="B11:O11"/>
    <mergeCell ref="B3:O3"/>
    <mergeCell ref="B4:O4"/>
  </mergeCells>
  <phoneticPr fontId="2" type="noConversion"/>
  <pageMargins left="0.25" right="0.25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윤현구</dc:creator>
  <cp:lastModifiedBy>user</cp:lastModifiedBy>
  <cp:lastPrinted>2022-06-15T08:21:26Z</cp:lastPrinted>
  <dcterms:created xsi:type="dcterms:W3CDTF">2020-08-26T07:21:44Z</dcterms:created>
  <dcterms:modified xsi:type="dcterms:W3CDTF">2024-02-06T05:58:48Z</dcterms:modified>
</cp:coreProperties>
</file>